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<sst xmlns="http://schemas.openxmlformats.org/spreadsheetml/2006/main" count="109" uniqueCount="64">
  <si>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 xml:space="preserve">项目支出绩效自评表 </t>
  </si>
  <si>
    <t>项目名称:</t>
  </si>
  <si>
    <t>46010023T000001031592-动植物防疫检疫防控</t>
  </si>
  <si>
    <t>填报人:</t>
  </si>
  <si>
    <t>李晓玉</t>
  </si>
  <si>
    <t>联系方式:</t>
  </si>
  <si>
    <t/>
  </si>
  <si>
    <t>1252BBE550185D18E06306FD1AAC42D1</t>
  </si>
  <si>
    <t>主管部门:</t>
  </si>
  <si>
    <t>301-海口市农业农村局</t>
  </si>
  <si>
    <t>实施单位:</t>
  </si>
  <si>
    <t>301013-海口市动物疫病预防控制中心</t>
  </si>
  <si>
    <t>是否公开：</t>
  </si>
  <si>
    <t>是</t>
  </si>
  <si>
    <t>网址：</t>
  </si>
  <si>
    <t>http://www.haikou.gov.cn/xxgk/szfbjxxgk/cztz/bmxm/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</si>
  <si>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</si>
  <si>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</si>
  <si>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</si>
  <si>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</si>
  <si>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</si>
  <si>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</si>
  <si>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</si>
  <si>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</si>
  <si>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</si>
  <si>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</si>
  <si>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</si>
  <si>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</si>
  <si>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</si>
  <si>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</si>
  <si>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</si>
  <si>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1、部、省农业农村厅下达的采样流调任务、定点监测、春秋两防任务完成率达100%
2、对重大动物疫病发生的风险评估提供准确的监测、检测数据，数据准确率达95%以上。
3、出栏生猪非洲猪瘟病原检测，完成上送样品检测率100%
</t>
  </si>
  <si>
    <t xml:space="preserve">1、全部完成部、省农业农村厅下达的采样流调任务、定点监测、春秋两防任务完成率达100%
2、对重大动物疫病发生的风险评估提供准确的监测、检测数据，数据准确率达98%以上。
3、出栏生猪非洲猪瘟病原检测。
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</si>
  <si>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</si>
  <si>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</si>
  <si>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</si>
  <si>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</si>
  <si>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</si>
  <si>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</si>
  <si>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</si>
  <si>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</si>
  <si>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</si>
  <si>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</si>
  <si>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</si>
  <si>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部、省农业农村厅下达的 采样流调任务，完成上送 样品任务量</t>
  </si>
  <si>
    <t>＝</t>
  </si>
  <si>
    <t>100</t>
  </si>
  <si>
    <t>%</t>
  </si>
  <si>
    <t>100.00%</t>
  </si>
  <si>
    <t>10.00</t>
  </si>
  <si>
    <t>10</t>
  </si>
  <si>
    <t>3</t>
  </si>
  <si>
    <t>出栏生猪非洲猪瘟病原检 测完成上送样品检测率</t>
  </si>
  <si>
    <t>22.50</t>
  </si>
  <si>
    <t>22.5</t>
  </si>
  <si>
    <t>定点和春秋两防重大动物 疫病免疫抗体和病原样品 检测率</t>
  </si>
  <si>
    <t>效益指标</t>
  </si>
  <si>
    <t>社会效益指标</t>
  </si>
  <si>
    <t>我市出栏生猪瘟不携带非洲 猪瘟病毒，阴性合格率100% 。</t>
  </si>
  <si>
    <t>35.00</t>
  </si>
  <si>
    <t>35</t>
  </si>
  <si>
    <t>合计</t>
  </si>
  <si>
    <t>100.00</t>
  </si>
  <si>
    <t>99.53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</si>
</sst>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" fillId="7" borderId="0" applyNumberFormat="0" applyBorder="0" applyAlignment="0" applyProtection="0"/>
    <xf numFmtId="0" fontId="8" fillId="0" borderId="5" applyNumberFormat="0" applyFill="0" applyAlignment="0" applyProtection="0"/>
    <xf numFmtId="0" fontId="1" fillId="8" borderId="0" applyNumberFormat="0" applyBorder="0" applyAlignment="0" applyProtection="0"/>
    <xf numFmtId="0" fontId="12" fillId="4" borderId="6" applyNumberFormat="0" applyAlignment="0" applyProtection="0"/>
    <xf numFmtId="0" fontId="19" fillId="4" borderId="1" applyNumberFormat="0" applyAlignment="0" applyProtection="0"/>
    <xf numFmtId="0" fontId="4" fillId="9" borderId="7" applyNumberFormat="0" applyAlignment="0" applyProtection="0"/>
    <xf numFmtId="0" fontId="1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2" sqref="F2:H2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2451000</v>
      </c>
      <c r="D6" s="22">
        <v>2601000</v>
      </c>
      <c r="E6" s="22"/>
      <c r="F6" s="22">
        <f>F7+F8+F9</f>
        <v>2479768.93</v>
      </c>
      <c r="G6" s="22"/>
      <c r="H6" s="22"/>
      <c r="I6" s="22"/>
      <c r="J6" s="38" t="s">
        <v>24</v>
      </c>
      <c r="K6" s="30">
        <f>IF(OR(D6=0,D6="0"),0,ROUND(((F7+F8+F9)/D6)*100,2))</f>
        <v>95.34</v>
      </c>
      <c r="L6" s="39">
        <f>ROUND((K6*O6/100),2)</f>
        <v>9.53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2451000</v>
      </c>
      <c r="D7" s="22">
        <v>2601000</v>
      </c>
      <c r="E7" s="22"/>
      <c r="F7" s="22">
        <v>2479768.93</v>
      </c>
      <c r="G7" s="22"/>
      <c r="H7" s="22"/>
      <c r="I7" s="22"/>
      <c r="J7" s="30"/>
      <c r="K7" s="30">
        <f>IF(OR(D7=0,D7="0"),0,ROUND((F7/D7)*100,2))</f>
        <v>95.34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6</v>
      </c>
      <c r="M13" s="42"/>
      <c r="N13" s="42"/>
      <c r="O13" s="43" t="s">
        <v>6</v>
      </c>
      <c r="P13" s="43" t="s">
        <v>51</v>
      </c>
    </row>
    <row r="14" spans="1:16" ht="30.75" customHeight="1">
      <c r="A14" s="29" t="s">
        <v>42</v>
      </c>
      <c r="B14" s="29" t="s">
        <v>43</v>
      </c>
      <c r="C14" s="29" t="s">
        <v>52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53</v>
      </c>
      <c r="K14" s="30" t="s">
        <v>54</v>
      </c>
      <c r="L14" s="42" t="s">
        <v>6</v>
      </c>
      <c r="M14" s="42"/>
      <c r="N14" s="42"/>
      <c r="O14" s="43" t="s">
        <v>6</v>
      </c>
      <c r="P14" s="43" t="s">
        <v>51</v>
      </c>
    </row>
    <row r="15" spans="1:16" ht="30.75" customHeight="1">
      <c r="A15" s="29" t="s">
        <v>42</v>
      </c>
      <c r="B15" s="29" t="s">
        <v>43</v>
      </c>
      <c r="C15" s="29" t="s">
        <v>55</v>
      </c>
      <c r="D15" s="29"/>
      <c r="E15" s="29" t="s">
        <v>45</v>
      </c>
      <c r="F15" s="30" t="s">
        <v>46</v>
      </c>
      <c r="G15" s="29" t="s">
        <v>47</v>
      </c>
      <c r="H15" s="21" t="s">
        <v>46</v>
      </c>
      <c r="I15" s="21" t="s">
        <v>48</v>
      </c>
      <c r="J15" s="30" t="s">
        <v>53</v>
      </c>
      <c r="K15" s="30" t="s">
        <v>54</v>
      </c>
      <c r="L15" s="42" t="s">
        <v>6</v>
      </c>
      <c r="M15" s="42"/>
      <c r="N15" s="42"/>
      <c r="O15" s="43" t="s">
        <v>6</v>
      </c>
      <c r="P15" s="43" t="s">
        <v>51</v>
      </c>
    </row>
    <row r="16" spans="1:16" ht="30.75" customHeight="1">
      <c r="A16" s="29" t="s">
        <v>56</v>
      </c>
      <c r="B16" s="29" t="s">
        <v>57</v>
      </c>
      <c r="C16" s="29" t="s">
        <v>58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59</v>
      </c>
      <c r="K16" s="30" t="s">
        <v>60</v>
      </c>
      <c r="L16" s="42" t="s">
        <v>6</v>
      </c>
      <c r="M16" s="42"/>
      <c r="N16" s="42"/>
      <c r="O16" s="43" t="s">
        <v>6</v>
      </c>
      <c r="P16" s="43" t="s">
        <v>51</v>
      </c>
    </row>
    <row r="17" spans="1:16" ht="30.75" customHeight="1">
      <c r="A17" s="29" t="s">
        <v>61</v>
      </c>
      <c r="B17" s="29" t="s">
        <v>6</v>
      </c>
      <c r="C17" s="29" t="s">
        <v>6</v>
      </c>
      <c r="D17" s="29"/>
      <c r="E17" s="29" t="s">
        <v>6</v>
      </c>
      <c r="F17" s="30" t="s">
        <v>6</v>
      </c>
      <c r="G17" s="29" t="s">
        <v>6</v>
      </c>
      <c r="H17" s="21" t="s">
        <v>6</v>
      </c>
      <c r="I17" s="21" t="s">
        <v>6</v>
      </c>
      <c r="J17" s="30" t="s">
        <v>62</v>
      </c>
      <c r="K17" s="30" t="s">
        <v>63</v>
      </c>
      <c r="L17" s="42" t="s">
        <v>6</v>
      </c>
      <c r="M17" s="42"/>
      <c r="N17" s="42"/>
      <c r="O17" s="43" t="s">
        <v>6</v>
      </c>
      <c r="P17" s="43" t="s">
        <v>6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2024-04-15T01:43:52Z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F2F4A7FFD8BB456DB753D185A96BAA77</vt:lpwstr>
  </property>
</Properties>
</file>